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kos\Desktop\Plocha\"/>
    </mc:Choice>
  </mc:AlternateContent>
  <xr:revisionPtr revIDLastSave="0" documentId="13_ncr:1_{FCAE61E0-F914-4048-AB4D-F1D521304D8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2023" sheetId="7" r:id="rId1"/>
  </sheets>
  <calcPr calcId="191029"/>
</workbook>
</file>

<file path=xl/calcChain.xml><?xml version="1.0" encoding="utf-8"?>
<calcChain xmlns="http://schemas.openxmlformats.org/spreadsheetml/2006/main">
  <c r="Y30" i="7" l="1"/>
  <c r="R32" i="7" s="1" a="1"/>
  <c r="Q30" i="7"/>
  <c r="J32" i="7" s="1" a="1"/>
  <c r="I30" i="7"/>
  <c r="B32" i="7" s="1" a="1"/>
  <c r="Y21" i="7"/>
  <c r="R23" i="7" s="1" a="1"/>
  <c r="V28" i="7" s="1"/>
  <c r="Q21" i="7"/>
  <c r="J23" i="7" s="1" a="1"/>
  <c r="N28" i="7" s="1"/>
  <c r="I21" i="7"/>
  <c r="B23" i="7" s="1" a="1"/>
  <c r="G28" i="7" s="1"/>
  <c r="Y12" i="7"/>
  <c r="R14" i="7" s="1" a="1"/>
  <c r="Q12" i="7"/>
  <c r="J14" i="7" s="1" a="1"/>
  <c r="I12" i="7"/>
  <c r="B14" i="7" s="1" a="1"/>
  <c r="D19" i="7" s="1"/>
  <c r="Y3" i="7"/>
  <c r="R5" i="7" s="1" a="1"/>
  <c r="W10" i="7" s="1"/>
  <c r="Q3" i="7"/>
  <c r="J5" i="7" s="1" a="1"/>
  <c r="I3" i="7"/>
  <c r="B5" i="7" s="1" a="1"/>
  <c r="H10" i="7" s="1"/>
  <c r="D7" i="7" l="1"/>
  <c r="D10" i="7"/>
  <c r="H24" i="7"/>
  <c r="B5" i="7"/>
  <c r="B8" i="7"/>
  <c r="B26" i="7"/>
  <c r="G5" i="7"/>
  <c r="G8" i="7"/>
  <c r="B23" i="7"/>
  <c r="B27" i="7"/>
  <c r="H23" i="7"/>
  <c r="H27" i="7"/>
  <c r="E6" i="7"/>
  <c r="F9" i="7"/>
  <c r="O19" i="7"/>
  <c r="K19" i="7"/>
  <c r="N18" i="7"/>
  <c r="J18" i="7"/>
  <c r="M17" i="7"/>
  <c r="P16" i="7"/>
  <c r="L16" i="7"/>
  <c r="O15" i="7"/>
  <c r="N19" i="7"/>
  <c r="P18" i="7"/>
  <c r="K18" i="7"/>
  <c r="L17" i="7"/>
  <c r="N16" i="7"/>
  <c r="P15" i="7"/>
  <c r="K15" i="7"/>
  <c r="N14" i="7"/>
  <c r="J14" i="7"/>
  <c r="L19" i="7"/>
  <c r="L18" i="7"/>
  <c r="K17" i="7"/>
  <c r="K16" i="7"/>
  <c r="L15" i="7"/>
  <c r="M14" i="7"/>
  <c r="J19" i="7"/>
  <c r="P17" i="7"/>
  <c r="J17" i="7"/>
  <c r="J16" i="7"/>
  <c r="J15" i="7"/>
  <c r="L14" i="7"/>
  <c r="P19" i="7"/>
  <c r="O18" i="7"/>
  <c r="O17" i="7"/>
  <c r="O16" i="7"/>
  <c r="N15" i="7"/>
  <c r="P14" i="7"/>
  <c r="K14" i="7"/>
  <c r="M19" i="7"/>
  <c r="M18" i="7"/>
  <c r="N17" i="7"/>
  <c r="M16" i="7"/>
  <c r="M15" i="7"/>
  <c r="O14" i="7"/>
  <c r="O10" i="7"/>
  <c r="K10" i="7"/>
  <c r="N9" i="7"/>
  <c r="J9" i="7"/>
  <c r="M8" i="7"/>
  <c r="P7" i="7"/>
  <c r="L7" i="7"/>
  <c r="O6" i="7"/>
  <c r="K6" i="7"/>
  <c r="N5" i="7"/>
  <c r="J5" i="7"/>
  <c r="O5" i="7"/>
  <c r="M6" i="7"/>
  <c r="K7" i="7"/>
  <c r="J8" i="7"/>
  <c r="O8" i="7"/>
  <c r="M9" i="7"/>
  <c r="L10" i="7"/>
  <c r="X19" i="7"/>
  <c r="T19" i="7"/>
  <c r="W18" i="7"/>
  <c r="S18" i="7"/>
  <c r="V17" i="7"/>
  <c r="R17" i="7"/>
  <c r="U16" i="7"/>
  <c r="X15" i="7"/>
  <c r="T15" i="7"/>
  <c r="W14" i="7"/>
  <c r="S14" i="7"/>
  <c r="V19" i="7"/>
  <c r="X18" i="7"/>
  <c r="R18" i="7"/>
  <c r="T17" i="7"/>
  <c r="V16" i="7"/>
  <c r="W15" i="7"/>
  <c r="R15" i="7"/>
  <c r="T14" i="7"/>
  <c r="R16" i="7"/>
  <c r="X16" i="7"/>
  <c r="X17" i="7"/>
  <c r="R19" i="7"/>
  <c r="D5" i="7"/>
  <c r="C6" i="7"/>
  <c r="F7" i="7"/>
  <c r="E8" i="7"/>
  <c r="H9" i="7"/>
  <c r="L5" i="7"/>
  <c r="K9" i="7"/>
  <c r="F5" i="7"/>
  <c r="D6" i="7"/>
  <c r="B7" i="7"/>
  <c r="H7" i="7"/>
  <c r="F8" i="7"/>
  <c r="D9" i="7"/>
  <c r="C10" i="7"/>
  <c r="M5" i="7"/>
  <c r="L6" i="7"/>
  <c r="J7" i="7"/>
  <c r="O7" i="7"/>
  <c r="N8" i="7"/>
  <c r="L9" i="7"/>
  <c r="J10" i="7"/>
  <c r="P10" i="7"/>
  <c r="U5" i="7"/>
  <c r="S6" i="7"/>
  <c r="R7" i="7"/>
  <c r="W7" i="7"/>
  <c r="U8" i="7"/>
  <c r="T9" i="7"/>
  <c r="R10" i="7"/>
  <c r="B14" i="7"/>
  <c r="G14" i="7"/>
  <c r="E15" i="7"/>
  <c r="D16" i="7"/>
  <c r="B17" i="7"/>
  <c r="G17" i="7"/>
  <c r="F18" i="7"/>
  <c r="U14" i="7"/>
  <c r="U15" i="7"/>
  <c r="T16" i="7"/>
  <c r="U17" i="7"/>
  <c r="U18" i="7"/>
  <c r="U19" i="7"/>
  <c r="G23" i="7"/>
  <c r="G24" i="7"/>
  <c r="F25" i="7"/>
  <c r="G26" i="7"/>
  <c r="G27" i="7"/>
  <c r="O23" i="7"/>
  <c r="N24" i="7"/>
  <c r="N25" i="7"/>
  <c r="O26" i="7"/>
  <c r="O27" i="7"/>
  <c r="V23" i="7"/>
  <c r="V24" i="7"/>
  <c r="V25" i="7"/>
  <c r="W26" i="7"/>
  <c r="V27" i="7"/>
  <c r="O28" i="7"/>
  <c r="K28" i="7"/>
  <c r="N27" i="7"/>
  <c r="J27" i="7"/>
  <c r="M26" i="7"/>
  <c r="P25" i="7"/>
  <c r="L25" i="7"/>
  <c r="O24" i="7"/>
  <c r="K24" i="7"/>
  <c r="N23" i="7"/>
  <c r="J23" i="7"/>
  <c r="P28" i="7"/>
  <c r="J28" i="7"/>
  <c r="L27" i="7"/>
  <c r="N26" i="7"/>
  <c r="O25" i="7"/>
  <c r="J25" i="7"/>
  <c r="L24" i="7"/>
  <c r="M23" i="7"/>
  <c r="P24" i="7"/>
  <c r="J26" i="7"/>
  <c r="P26" i="7"/>
  <c r="P27" i="7"/>
  <c r="X28" i="7"/>
  <c r="T28" i="7"/>
  <c r="W27" i="7"/>
  <c r="S27" i="7"/>
  <c r="V26" i="7"/>
  <c r="R26" i="7"/>
  <c r="U25" i="7"/>
  <c r="X24" i="7"/>
  <c r="T24" i="7"/>
  <c r="W23" i="7"/>
  <c r="S23" i="7"/>
  <c r="W28" i="7"/>
  <c r="R28" i="7"/>
  <c r="T27" i="7"/>
  <c r="U26" i="7"/>
  <c r="W25" i="7"/>
  <c r="R25" i="7"/>
  <c r="S24" i="7"/>
  <c r="U23" i="7"/>
  <c r="X23" i="7"/>
  <c r="W24" i="7"/>
  <c r="X25" i="7"/>
  <c r="X26" i="7"/>
  <c r="X27" i="7"/>
  <c r="F19" i="7"/>
  <c r="B19" i="7"/>
  <c r="E18" i="7"/>
  <c r="H17" i="7"/>
  <c r="D17" i="7"/>
  <c r="G16" i="7"/>
  <c r="C16" i="7"/>
  <c r="F15" i="7"/>
  <c r="B15" i="7"/>
  <c r="E14" i="7"/>
  <c r="C14" i="7"/>
  <c r="H14" i="7"/>
  <c r="G15" i="7"/>
  <c r="E16" i="7"/>
  <c r="C17" i="7"/>
  <c r="B18" i="7"/>
  <c r="G18" i="7"/>
  <c r="E19" i="7"/>
  <c r="V14" i="7"/>
  <c r="V15" i="7"/>
  <c r="W16" i="7"/>
  <c r="W17" i="7"/>
  <c r="V18" i="7"/>
  <c r="W19" i="7"/>
  <c r="P23" i="7"/>
  <c r="F28" i="7"/>
  <c r="B28" i="7"/>
  <c r="E27" i="7"/>
  <c r="H26" i="7"/>
  <c r="D26" i="7"/>
  <c r="G25" i="7"/>
  <c r="C25" i="7"/>
  <c r="F24" i="7"/>
  <c r="B24" i="7"/>
  <c r="E23" i="7"/>
  <c r="H28" i="7"/>
  <c r="C28" i="7"/>
  <c r="D27" i="7"/>
  <c r="F26" i="7"/>
  <c r="H25" i="7"/>
  <c r="B25" i="7"/>
  <c r="D24" i="7"/>
  <c r="F23" i="7"/>
  <c r="C23" i="7"/>
  <c r="C24" i="7"/>
  <c r="D25" i="7"/>
  <c r="C26" i="7"/>
  <c r="C27" i="7"/>
  <c r="D28" i="7"/>
  <c r="K23" i="7"/>
  <c r="J24" i="7"/>
  <c r="K25" i="7"/>
  <c r="K26" i="7"/>
  <c r="K27" i="7"/>
  <c r="L28" i="7"/>
  <c r="R23" i="7"/>
  <c r="R24" i="7"/>
  <c r="S25" i="7"/>
  <c r="S26" i="7"/>
  <c r="R27" i="7"/>
  <c r="S28" i="7"/>
  <c r="X10" i="7"/>
  <c r="T10" i="7"/>
  <c r="W9" i="7"/>
  <c r="S9" i="7"/>
  <c r="V8" i="7"/>
  <c r="R8" i="7"/>
  <c r="U7" i="7"/>
  <c r="X6" i="7"/>
  <c r="T6" i="7"/>
  <c r="W5" i="7"/>
  <c r="S5" i="7"/>
  <c r="V5" i="7"/>
  <c r="U6" i="7"/>
  <c r="S7" i="7"/>
  <c r="X7" i="7"/>
  <c r="W8" i="7"/>
  <c r="U9" i="7"/>
  <c r="S10" i="7"/>
  <c r="F10" i="7"/>
  <c r="B10" i="7"/>
  <c r="E9" i="7"/>
  <c r="H8" i="7"/>
  <c r="D8" i="7"/>
  <c r="G7" i="7"/>
  <c r="C7" i="7"/>
  <c r="F6" i="7"/>
  <c r="B6" i="7"/>
  <c r="E5" i="7"/>
  <c r="C5" i="7"/>
  <c r="H5" i="7"/>
  <c r="G6" i="7"/>
  <c r="E7" i="7"/>
  <c r="C8" i="7"/>
  <c r="B9" i="7"/>
  <c r="G9" i="7"/>
  <c r="E10" i="7"/>
  <c r="K5" i="7"/>
  <c r="P5" i="7"/>
  <c r="N6" i="7"/>
  <c r="M7" i="7"/>
  <c r="K8" i="7"/>
  <c r="P8" i="7"/>
  <c r="O9" i="7"/>
  <c r="M10" i="7"/>
  <c r="R5" i="7"/>
  <c r="X5" i="7"/>
  <c r="V6" i="7"/>
  <c r="T7" i="7"/>
  <c r="S8" i="7"/>
  <c r="X8" i="7"/>
  <c r="V9" i="7"/>
  <c r="U10" i="7"/>
  <c r="D14" i="7"/>
  <c r="C15" i="7"/>
  <c r="H15" i="7"/>
  <c r="F16" i="7"/>
  <c r="E17" i="7"/>
  <c r="C18" i="7"/>
  <c r="H18" i="7"/>
  <c r="G19" i="7"/>
  <c r="X14" i="7"/>
  <c r="H6" i="7"/>
  <c r="C9" i="7"/>
  <c r="G10" i="7"/>
  <c r="J6" i="7"/>
  <c r="P6" i="7"/>
  <c r="N7" i="7"/>
  <c r="L8" i="7"/>
  <c r="P9" i="7"/>
  <c r="N10" i="7"/>
  <c r="T5" i="7"/>
  <c r="R6" i="7"/>
  <c r="W6" i="7"/>
  <c r="V7" i="7"/>
  <c r="T8" i="7"/>
  <c r="R9" i="7"/>
  <c r="X9" i="7"/>
  <c r="V10" i="7"/>
  <c r="F14" i="7"/>
  <c r="D15" i="7"/>
  <c r="B16" i="7"/>
  <c r="H16" i="7"/>
  <c r="F17" i="7"/>
  <c r="D18" i="7"/>
  <c r="C19" i="7"/>
  <c r="H19" i="7"/>
  <c r="R14" i="7"/>
  <c r="S15" i="7"/>
  <c r="S16" i="7"/>
  <c r="S17" i="7"/>
  <c r="T18" i="7"/>
  <c r="S19" i="7"/>
  <c r="D23" i="7"/>
  <c r="E24" i="7"/>
  <c r="E25" i="7"/>
  <c r="E26" i="7"/>
  <c r="F27" i="7"/>
  <c r="E28" i="7"/>
  <c r="L23" i="7"/>
  <c r="M24" i="7"/>
  <c r="M25" i="7"/>
  <c r="L26" i="7"/>
  <c r="M27" i="7"/>
  <c r="M28" i="7"/>
  <c r="T23" i="7"/>
  <c r="U24" i="7"/>
  <c r="T25" i="7"/>
  <c r="T26" i="7"/>
  <c r="U27" i="7"/>
  <c r="U28" i="7"/>
  <c r="F37" i="7"/>
  <c r="B37" i="7"/>
  <c r="E36" i="7"/>
  <c r="H35" i="7"/>
  <c r="D35" i="7"/>
  <c r="G34" i="7"/>
  <c r="C34" i="7"/>
  <c r="F33" i="7"/>
  <c r="B33" i="7"/>
  <c r="E32" i="7"/>
  <c r="E37" i="7"/>
  <c r="H36" i="7"/>
  <c r="D36" i="7"/>
  <c r="G35" i="7"/>
  <c r="C35" i="7"/>
  <c r="F34" i="7"/>
  <c r="B34" i="7"/>
  <c r="E33" i="7"/>
  <c r="H32" i="7"/>
  <c r="D32" i="7"/>
  <c r="H37" i="7"/>
  <c r="D37" i="7"/>
  <c r="G36" i="7"/>
  <c r="C36" i="7"/>
  <c r="F35" i="7"/>
  <c r="B35" i="7"/>
  <c r="E34" i="7"/>
  <c r="H33" i="7"/>
  <c r="D33" i="7"/>
  <c r="G32" i="7"/>
  <c r="C32" i="7"/>
  <c r="G37" i="7"/>
  <c r="C37" i="7"/>
  <c r="F36" i="7"/>
  <c r="B36" i="7"/>
  <c r="E35" i="7"/>
  <c r="H34" i="7"/>
  <c r="D34" i="7"/>
  <c r="G33" i="7"/>
  <c r="C33" i="7"/>
  <c r="F32" i="7"/>
  <c r="B32" i="7"/>
  <c r="O37" i="7"/>
  <c r="K37" i="7"/>
  <c r="N36" i="7"/>
  <c r="J36" i="7"/>
  <c r="M35" i="7"/>
  <c r="P34" i="7"/>
  <c r="L34" i="7"/>
  <c r="O33" i="7"/>
  <c r="K33" i="7"/>
  <c r="N32" i="7"/>
  <c r="J32" i="7"/>
  <c r="N37" i="7"/>
  <c r="J37" i="7"/>
  <c r="M36" i="7"/>
  <c r="P35" i="7"/>
  <c r="L35" i="7"/>
  <c r="O34" i="7"/>
  <c r="K34" i="7"/>
  <c r="N33" i="7"/>
  <c r="J33" i="7"/>
  <c r="M32" i="7"/>
  <c r="M37" i="7"/>
  <c r="P36" i="7"/>
  <c r="L36" i="7"/>
  <c r="O35" i="7"/>
  <c r="K35" i="7"/>
  <c r="N34" i="7"/>
  <c r="J34" i="7"/>
  <c r="M33" i="7"/>
  <c r="P32" i="7"/>
  <c r="L32" i="7"/>
  <c r="P37" i="7"/>
  <c r="L37" i="7"/>
  <c r="O36" i="7"/>
  <c r="K36" i="7"/>
  <c r="N35" i="7"/>
  <c r="J35" i="7"/>
  <c r="M34" i="7"/>
  <c r="P33" i="7"/>
  <c r="L33" i="7"/>
  <c r="O32" i="7"/>
  <c r="K32" i="7"/>
  <c r="X37" i="7"/>
  <c r="T37" i="7"/>
  <c r="W36" i="7"/>
  <c r="S36" i="7"/>
  <c r="V35" i="7"/>
  <c r="R35" i="7"/>
  <c r="U34" i="7"/>
  <c r="X33" i="7"/>
  <c r="T33" i="7"/>
  <c r="W32" i="7"/>
  <c r="S32" i="7"/>
  <c r="W37" i="7"/>
  <c r="S37" i="7"/>
  <c r="V36" i="7"/>
  <c r="R36" i="7"/>
  <c r="U35" i="7"/>
  <c r="X34" i="7"/>
  <c r="T34" i="7"/>
  <c r="W33" i="7"/>
  <c r="S33" i="7"/>
  <c r="V32" i="7"/>
  <c r="R32" i="7"/>
  <c r="V37" i="7"/>
  <c r="R37" i="7"/>
  <c r="U36" i="7"/>
  <c r="X35" i="7"/>
  <c r="T35" i="7"/>
  <c r="W34" i="7"/>
  <c r="S34" i="7"/>
  <c r="V33" i="7"/>
  <c r="R33" i="7"/>
  <c r="U32" i="7"/>
  <c r="U37" i="7"/>
  <c r="X36" i="7"/>
  <c r="T36" i="7"/>
  <c r="W35" i="7"/>
  <c r="S35" i="7"/>
  <c r="V34" i="7"/>
  <c r="R34" i="7"/>
  <c r="U33" i="7"/>
  <c r="X32" i="7"/>
  <c r="T32" i="7"/>
</calcChain>
</file>

<file path=xl/sharedStrings.xml><?xml version="1.0" encoding="utf-8"?>
<sst xmlns="http://schemas.openxmlformats.org/spreadsheetml/2006/main" count="97" uniqueCount="20">
  <si>
    <t>Leden</t>
  </si>
  <si>
    <t>Únor</t>
  </si>
  <si>
    <t>Po</t>
  </si>
  <si>
    <t>Út</t>
  </si>
  <si>
    <t>St</t>
  </si>
  <si>
    <t>Čt</t>
  </si>
  <si>
    <t>Pa</t>
  </si>
  <si>
    <t>Ne</t>
  </si>
  <si>
    <t>Duben</t>
  </si>
  <si>
    <t>So</t>
  </si>
  <si>
    <t>Březen</t>
  </si>
  <si>
    <t>Květen</t>
  </si>
  <si>
    <t>Červen</t>
  </si>
  <si>
    <t>Červenec</t>
  </si>
  <si>
    <t>Srpen</t>
  </si>
  <si>
    <t>Září</t>
  </si>
  <si>
    <t>Řijen</t>
  </si>
  <si>
    <t>Listopad</t>
  </si>
  <si>
    <t>Prosinec</t>
  </si>
  <si>
    <t>http://office.lasakovi.com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</si>
</sst>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/m/yyyy"/>
  </numFmts>
  <fonts count="17" x14ac:knownFonts="1">
    <font>
      <sz val="10"/>
      <name val="Arial CE"/>
      <charset val="238"/>
    </font>
    <font>
      <sz val="10"/>
      <name val="Arial"/>
      <family val="2"/>
    </font>
    <font>
      <b/>
      <sz val="12"/>
      <color indexed="9"/>
      <name val="Century Gothic"/>
      <family val="2"/>
    </font>
    <font>
      <sz val="9"/>
      <name val="Arial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indexed="12"/>
      <name val="Verdana"/>
      <family val="2"/>
      <charset val="238"/>
    </font>
    <font>
      <sz val="10"/>
      <color theme="0"/>
      <name val="Arial"/>
      <family val="2"/>
    </font>
    <font>
      <sz val="11"/>
      <color theme="0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  <charset val="238"/>
    </font>
    <font>
      <b/>
      <sz val="28"/>
      <color theme="3" tint="-0.499984740745262"/>
      <name val="Verdana"/>
      <family val="2"/>
      <charset val="238"/>
    </font>
    <font>
      <sz val="9"/>
      <color theme="0"/>
      <name val="Arial"/>
      <family val="2"/>
      <charset val="238"/>
    </font>
    <font>
      <u/>
      <sz val="10"/>
      <color theme="3" tint="0.39997558519241921"/>
      <name val="Verdana"/>
      <family val="2"/>
      <charset val="238"/>
    </font>
    <font>
      <sz val="10"/>
      <color theme="3" tint="0.39997558519241921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theme="0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gradientFill degree="45">
        <stop position="0">
          <color theme="0"/>
        </stop>
        <stop position="1">
          <color rgb="FFFF0000"/>
        </stop>
      </gradientFill>
    </fill>
    <fill>
      <patternFill patternType="solid">
        <fgColor rgb="FFFF0000"/>
        <bgColor auto="1"/>
      </patternFill>
    </fill>
    <fill>
      <patternFill patternType="solid">
        <fgColor theme="4" tint="0.79998168889431442"/>
        <bgColor auto="1"/>
      </patternFill>
    </fill>
    <fill>
      <patternFill patternType="solid">
        <fgColor theme="4" tint="0.59999389629810485"/>
        <bgColor auto="1"/>
      </patternFill>
    </fill>
  </fills>
  <borders count="10">
    <border>
      <left/>
      <right/>
      <top/>
      <bottom/>
      <diagonal/>
    </border>
    <border>
      <left style="hair">
        <color indexed="40"/>
      </left>
      <right style="hair">
        <color indexed="40"/>
      </right>
      <top style="hair">
        <color indexed="40"/>
      </top>
      <bottom style="hair">
        <color indexed="40"/>
      </bottom>
      <diagonal/>
    </border>
    <border>
      <left style="thin">
        <color indexed="56"/>
      </left>
      <right style="hair">
        <color indexed="40"/>
      </right>
      <top style="hair">
        <color indexed="40"/>
      </top>
      <bottom style="hair">
        <color indexed="40"/>
      </bottom>
      <diagonal/>
    </border>
    <border>
      <left style="hair">
        <color indexed="40"/>
      </left>
      <right style="thin">
        <color indexed="56"/>
      </right>
      <top style="hair">
        <color indexed="40"/>
      </top>
      <bottom style="hair">
        <color indexed="40"/>
      </bottom>
      <diagonal/>
    </border>
    <border>
      <left style="thin">
        <color indexed="56"/>
      </left>
      <right style="hair">
        <color indexed="40"/>
      </right>
      <top style="hair">
        <color indexed="40"/>
      </top>
      <bottom style="thin">
        <color indexed="56"/>
      </bottom>
      <diagonal/>
    </border>
    <border>
      <left style="hair">
        <color indexed="40"/>
      </left>
      <right style="hair">
        <color indexed="40"/>
      </right>
      <top style="hair">
        <color indexed="40"/>
      </top>
      <bottom style="thin">
        <color indexed="56"/>
      </bottom>
      <diagonal/>
    </border>
    <border>
      <left style="hair">
        <color indexed="40"/>
      </left>
      <right style="thin">
        <color indexed="56"/>
      </right>
      <top style="hair">
        <color indexed="40"/>
      </top>
      <bottom style="thin">
        <color indexed="56"/>
      </bottom>
      <diagonal/>
    </border>
    <border>
      <left style="thin">
        <color indexed="56"/>
      </left>
      <right/>
      <top style="thin">
        <color indexed="56"/>
      </top>
      <bottom style="hair">
        <color indexed="40"/>
      </bottom>
      <diagonal/>
    </border>
    <border>
      <left/>
      <right/>
      <top style="thin">
        <color indexed="56"/>
      </top>
      <bottom style="hair">
        <color indexed="40"/>
      </bottom>
      <diagonal/>
    </border>
    <border>
      <left/>
      <right style="thin">
        <color indexed="56"/>
      </right>
      <top style="thin">
        <color indexed="56"/>
      </top>
      <bottom style="hair">
        <color indexed="40"/>
      </bottom>
      <diagonal/>
    </border>
  </borders>
  <cellStyleXfs count="5">
    <xf numFmtId="0" fontId="0" fillId="0" borderId="0"/>
    <xf numFmtId="0" fontId="1" fillId="0" borderId="0"/>
    <xf numFmtId="0" fontId="4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44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164" fontId="1" fillId="0" borderId="0" xfId="1" applyNumberFormat="1"/>
    <xf numFmtId="0" fontId="1" fillId="0" borderId="0" xfId="1" applyAlignment="1">
      <alignment vertical="center"/>
    </xf>
    <xf numFmtId="164" fontId="1" fillId="0" borderId="0" xfId="1" quotePrefix="1" applyNumberFormat="1"/>
    <xf numFmtId="14" fontId="1" fillId="0" borderId="0" xfId="1" applyNumberFormat="1"/>
    <xf numFmtId="14" fontId="7" fillId="0" borderId="0" xfId="1" applyNumberFormat="1" applyFont="1" applyAlignment="1">
      <alignment vertical="center"/>
    </xf>
    <xf numFmtId="0" fontId="7" fillId="0" borderId="0" xfId="1" applyFont="1"/>
    <xf numFmtId="14" fontId="8" fillId="0" borderId="0" xfId="1" applyNumberFormat="1" applyFont="1" applyAlignment="1">
      <alignment vertical="center"/>
    </xf>
    <xf numFmtId="0" fontId="9" fillId="0" borderId="0" xfId="1" applyFont="1"/>
    <xf numFmtId="0" fontId="3" fillId="2" borderId="5" xfId="1" applyFont="1" applyFill="1" applyBorder="1" applyAlignment="1">
      <alignment horizontal="center"/>
    </xf>
    <xf numFmtId="0" fontId="3" fillId="3" borderId="6" xfId="1" applyFont="1" applyFill="1" applyBorder="1" applyAlignment="1">
      <alignment horizontal="center"/>
    </xf>
    <xf numFmtId="0" fontId="10" fillId="5" borderId="2" xfId="1" applyFont="1" applyFill="1" applyBorder="1" applyAlignment="1">
      <alignment horizontal="center"/>
    </xf>
    <xf numFmtId="0" fontId="10" fillId="5" borderId="1" xfId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2" fillId="0" borderId="0" xfId="1" applyFont="1"/>
    <xf numFmtId="0" fontId="15" fillId="0" borderId="2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5" fillId="2" borderId="1" xfId="1" applyFont="1" applyFill="1" applyBorder="1" applyAlignment="1">
      <alignment horizontal="center" vertical="center"/>
    </xf>
    <xf numFmtId="0" fontId="15" fillId="3" borderId="3" xfId="1" applyFont="1" applyFill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15" fillId="3" borderId="6" xfId="1" applyFont="1" applyFill="1" applyBorder="1" applyAlignment="1">
      <alignment horizontal="center" vertical="center"/>
    </xf>
    <xf numFmtId="0" fontId="15" fillId="6" borderId="1" xfId="1" applyFont="1" applyFill="1" applyBorder="1" applyAlignment="1">
      <alignment horizontal="center" vertical="center"/>
    </xf>
    <xf numFmtId="0" fontId="15" fillId="7" borderId="1" xfId="1" applyFont="1" applyFill="1" applyBorder="1" applyAlignment="1">
      <alignment horizontal="center" vertical="center"/>
    </xf>
    <xf numFmtId="0" fontId="15" fillId="6" borderId="3" xfId="1" applyFont="1" applyFill="1" applyBorder="1" applyAlignment="1">
      <alignment horizontal="center" vertical="center"/>
    </xf>
    <xf numFmtId="0" fontId="15" fillId="6" borderId="2" xfId="1" applyFont="1" applyFill="1" applyBorder="1" applyAlignment="1">
      <alignment horizontal="center" vertical="center"/>
    </xf>
    <xf numFmtId="0" fontId="15" fillId="8" borderId="1" xfId="1" applyFont="1" applyFill="1" applyBorder="1" applyAlignment="1">
      <alignment horizontal="center" vertical="center"/>
    </xf>
    <xf numFmtId="1" fontId="11" fillId="0" borderId="0" xfId="1" applyNumberFormat="1" applyFont="1" applyAlignment="1">
      <alignment horizontal="center" vertical="center"/>
    </xf>
    <xf numFmtId="0" fontId="2" fillId="4" borderId="7" xfId="1" applyFont="1" applyFill="1" applyBorder="1" applyAlignment="1">
      <alignment horizontal="center" vertical="center"/>
    </xf>
    <xf numFmtId="0" fontId="2" fillId="4" borderId="8" xfId="1" applyFont="1" applyFill="1" applyBorder="1" applyAlignment="1">
      <alignment horizontal="center" vertical="center"/>
    </xf>
    <xf numFmtId="0" fontId="2" fillId="4" borderId="9" xfId="1" applyFont="1" applyFill="1" applyBorder="1" applyAlignment="1">
      <alignment horizontal="center" vertical="center"/>
    </xf>
    <xf numFmtId="0" fontId="13" fillId="0" borderId="0" xfId="3" applyFont="1" applyAlignment="1" applyProtection="1">
      <alignment horizontal="center"/>
    </xf>
    <xf numFmtId="0" fontId="14" fillId="0" borderId="0" xfId="1" applyFont="1" applyAlignment="1">
      <alignment horizontal="center"/>
    </xf>
    <xf numFmtId="0" fontId="15" fillId="0" borderId="2" xfId="1" applyFont="1" applyFill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/>
    </xf>
    <xf numFmtId="0" fontId="15" fillId="9" borderId="1" xfId="1" applyFont="1" applyFill="1" applyBorder="1" applyAlignment="1">
      <alignment horizontal="center" vertical="center"/>
    </xf>
    <xf numFmtId="0" fontId="15" fillId="10" borderId="3" xfId="1" applyFont="1" applyFill="1" applyBorder="1" applyAlignment="1">
      <alignment horizontal="center" vertical="center"/>
    </xf>
    <xf numFmtId="0" fontId="15" fillId="0" borderId="4" xfId="1" applyFont="1" applyFill="1" applyBorder="1" applyAlignment="1">
      <alignment horizontal="center"/>
    </xf>
    <xf numFmtId="0" fontId="3" fillId="0" borderId="5" xfId="1" applyFont="1" applyFill="1" applyBorder="1" applyAlignment="1">
      <alignment horizontal="center"/>
    </xf>
  </cellXfs>
  <cellStyles count="5">
    <cellStyle name="Hypertextový odkaz" xfId="3" builtinId="8"/>
    <cellStyle name="Normal_2010_calendar_year_blue_landscape" xfId="1" xr:uid="{00000000-0005-0000-0000-000001000000}"/>
    <cellStyle name="Normální" xfId="0" builtinId="0"/>
    <cellStyle name="Normální 2" xfId="4" xr:uid="{00000000-0005-0000-0000-000003000000}"/>
    <cellStyle name="Normální 3" xfId="2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B3D9FF"/>
      <rgbColor rgb="00CCFFFF"/>
      <rgbColor rgb="00CCFFCC"/>
      <rgbColor rgb="00FFFF99"/>
      <rgbColor rgb="00E1F4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3300"/>
      <color rgb="FF260026"/>
      <color rgb="FF660066"/>
      <color rgb="FF800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office.lasakov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FB0C-36A7-4688-8DBF-532F46CBD382}">
  <dimension ref="B1:AB39"/>
  <sheetViews>
    <sheetView showGridLines="0" tabSelected="1" zoomScale="70" zoomScaleNormal="70" workbookViewId="0">
      <selection activeCell="AD17" sqref="AD17"/>
    </sheetView>
  </sheetViews>
  <sheetFormatPr defaultColWidth="9.140625" defaultRowHeight="12.75" x14ac:dyDescent="0.2"/>
  <cols>
    <col min="1" max="1" width="2.140625" style="1" customWidth="1"/>
    <col min="2" max="24" width="5.85546875" style="1" customWidth="1"/>
    <col min="25" max="25" width="2.140625" style="1" customWidth="1"/>
    <col min="26" max="26" width="1.85546875" style="1" customWidth="1"/>
    <col min="27" max="27" width="9.140625" style="1"/>
    <col min="28" max="28" width="13.7109375" style="1" bestFit="1" customWidth="1"/>
    <col min="29" max="16384" width="9.140625" style="1"/>
  </cols>
  <sheetData>
    <row r="1" spans="2:28" ht="39" customHeight="1" x14ac:dyDescent="0.2">
      <c r="B1" s="32">
        <v>2026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7"/>
    </row>
    <row r="2" spans="2:28" ht="9" customHeight="1" x14ac:dyDescent="0.2"/>
    <row r="3" spans="2:28" s="5" customFormat="1" ht="20.100000000000001" customHeight="1" x14ac:dyDescent="0.2">
      <c r="B3" s="33" t="s">
        <v>0</v>
      </c>
      <c r="C3" s="34"/>
      <c r="D3" s="34"/>
      <c r="E3" s="34"/>
      <c r="F3" s="34"/>
      <c r="G3" s="34"/>
      <c r="H3" s="35"/>
      <c r="I3" s="10">
        <f>DATE(B1,1,1)</f>
        <v>46023</v>
      </c>
      <c r="J3" s="33" t="s">
        <v>1</v>
      </c>
      <c r="K3" s="34"/>
      <c r="L3" s="34"/>
      <c r="M3" s="34"/>
      <c r="N3" s="34"/>
      <c r="O3" s="34"/>
      <c r="P3" s="35"/>
      <c r="Q3" s="10">
        <f>DATE(B1,2,1)</f>
        <v>46054</v>
      </c>
      <c r="R3" s="33" t="s">
        <v>10</v>
      </c>
      <c r="S3" s="34"/>
      <c r="T3" s="34"/>
      <c r="U3" s="34"/>
      <c r="V3" s="34"/>
      <c r="W3" s="34"/>
      <c r="X3" s="35"/>
      <c r="Y3" s="8">
        <f>DATE(B1,3,1)</f>
        <v>46082</v>
      </c>
    </row>
    <row r="4" spans="2:28" ht="20.100000000000001" customHeight="1" x14ac:dyDescent="0.2">
      <c r="B4" s="14" t="s">
        <v>2</v>
      </c>
      <c r="C4" s="15" t="s">
        <v>3</v>
      </c>
      <c r="D4" s="15" t="s">
        <v>4</v>
      </c>
      <c r="E4" s="15" t="s">
        <v>5</v>
      </c>
      <c r="F4" s="15" t="s">
        <v>6</v>
      </c>
      <c r="G4" s="15" t="s">
        <v>9</v>
      </c>
      <c r="H4" s="16" t="s">
        <v>7</v>
      </c>
      <c r="I4" s="17"/>
      <c r="J4" s="14" t="s">
        <v>2</v>
      </c>
      <c r="K4" s="15" t="s">
        <v>3</v>
      </c>
      <c r="L4" s="15" t="s">
        <v>4</v>
      </c>
      <c r="M4" s="15" t="s">
        <v>5</v>
      </c>
      <c r="N4" s="15" t="s">
        <v>6</v>
      </c>
      <c r="O4" s="15" t="s">
        <v>9</v>
      </c>
      <c r="P4" s="16" t="s">
        <v>7</v>
      </c>
      <c r="Q4" s="17"/>
      <c r="R4" s="14" t="s">
        <v>2</v>
      </c>
      <c r="S4" s="15" t="s">
        <v>3</v>
      </c>
      <c r="T4" s="15" t="s">
        <v>4</v>
      </c>
      <c r="U4" s="15" t="s">
        <v>5</v>
      </c>
      <c r="V4" s="15" t="s">
        <v>6</v>
      </c>
      <c r="W4" s="15" t="s">
        <v>9</v>
      </c>
      <c r="X4" s="16" t="s">
        <v>7</v>
      </c>
      <c r="Y4" s="9"/>
      <c r="AB4" s="4"/>
    </row>
    <row r="5" spans="2:28" ht="20.100000000000001" customHeight="1" x14ac:dyDescent="0.2">
      <c r="B5" s="18" t="str">
        <f t="array" ref="B5:H10">IF(MONTH(DATE(YEAR(I3),MONTH(I3),1)-WEEKDAY(DATE(YEAR(I3),MONTH(I3),1),2)+{0;1;2;3;4;5}*7+{1,2,3,4,5,6,7})&lt;&gt;MONTH(I3),"",DAY(DATE(YEAR(I3),MONTH(I3),1)-(WEEKDAY(DATE(YEAR(I3),MONTH(I3),1),2))+{0;1;2;3;4;5}*7+{1,2,3,4,5,6,7}))</f>
        <v/>
      </c>
      <c r="C5" s="19" t="str">
        <v/>
      </c>
      <c r="D5" s="19" t="str">
        <v/>
      </c>
      <c r="E5" s="19">
        <v>1</v>
      </c>
      <c r="F5" s="19">
        <v>2</v>
      </c>
      <c r="G5" s="20">
        <v>3</v>
      </c>
      <c r="H5" s="21">
        <v>4</v>
      </c>
      <c r="I5" s="22"/>
      <c r="J5" s="18" t="str">
        <f t="array" ref="J5:P10">IF(MONTH(DATE(YEAR(Q3),MONTH(Q3),1)-WEEKDAY(DATE(YEAR(Q3),MONTH(Q3),1),2)+{0;1;2;3;4;5}*7+{1,2,3,4,5,6,7})&lt;&gt;MONTH(Q3),"",DAY(DATE(YEAR(Q3),MONTH(Q3),1)-(WEEKDAY(DATE(YEAR(Q3),MONTH(Q3),1),2))+{0;1;2;3;4;5}*7+{1,2,3,4,5,6,7}))</f>
        <v/>
      </c>
      <c r="K5" s="19" t="str">
        <v/>
      </c>
      <c r="L5" s="19" t="str">
        <v/>
      </c>
      <c r="M5" s="19" t="str">
        <v/>
      </c>
      <c r="N5" s="19" t="str">
        <v/>
      </c>
      <c r="O5" s="40" t="str">
        <v/>
      </c>
      <c r="P5" s="21">
        <v>1</v>
      </c>
      <c r="Q5" s="22"/>
      <c r="R5" s="38" t="str">
        <f t="array" ref="R5:X10">IF(MONTH(DATE(YEAR(Y3),MONTH(Y3),1)-WEEKDAY(DATE(YEAR(Y3),MONTH(Y3),1),2)+{0;1;2;3;4;5}*7+{1,2,3,4,5,6,7})&lt;&gt;MONTH(Y3),"",DAY(DATE(YEAR(Y3),MONTH(Y3),1)-(WEEKDAY(DATE(YEAR(Y3),MONTH(Y3),1),2))+{0;1;2;3;4;5}*7+{1,2,3,4,5,6,7}))</f>
        <v/>
      </c>
      <c r="S5" s="39" t="str">
        <v/>
      </c>
      <c r="T5" s="39" t="str">
        <v/>
      </c>
      <c r="U5" s="39" t="str">
        <v/>
      </c>
      <c r="V5" s="39" t="str">
        <v/>
      </c>
      <c r="W5" s="40" t="str">
        <v/>
      </c>
      <c r="X5" s="21">
        <v>1</v>
      </c>
      <c r="Y5" s="9"/>
      <c r="AB5" s="6"/>
    </row>
    <row r="6" spans="2:28" ht="20.100000000000001" customHeight="1" x14ac:dyDescent="0.2">
      <c r="B6" s="18">
        <v>5</v>
      </c>
      <c r="C6" s="19">
        <v>6</v>
      </c>
      <c r="D6" s="19">
        <v>7</v>
      </c>
      <c r="E6" s="19">
        <v>8</v>
      </c>
      <c r="F6" s="19">
        <v>9</v>
      </c>
      <c r="G6" s="20">
        <v>10</v>
      </c>
      <c r="H6" s="21">
        <v>11</v>
      </c>
      <c r="I6" s="22"/>
      <c r="J6" s="38">
        <v>2</v>
      </c>
      <c r="K6" s="39">
        <v>3</v>
      </c>
      <c r="L6" s="39">
        <v>4</v>
      </c>
      <c r="M6" s="19">
        <v>5</v>
      </c>
      <c r="N6" s="19">
        <v>6</v>
      </c>
      <c r="O6" s="20">
        <v>7</v>
      </c>
      <c r="P6" s="21">
        <v>8</v>
      </c>
      <c r="Q6" s="22"/>
      <c r="R6" s="38">
        <v>2</v>
      </c>
      <c r="S6" s="39">
        <v>3</v>
      </c>
      <c r="T6" s="39">
        <v>4</v>
      </c>
      <c r="U6" s="39">
        <v>5</v>
      </c>
      <c r="V6" s="39">
        <v>6</v>
      </c>
      <c r="W6" s="40">
        <v>7</v>
      </c>
      <c r="X6" s="21">
        <v>8</v>
      </c>
      <c r="Y6" s="9"/>
      <c r="AB6" s="4"/>
    </row>
    <row r="7" spans="2:28" ht="20.100000000000001" customHeight="1" x14ac:dyDescent="0.2">
      <c r="B7" s="18">
        <v>12</v>
      </c>
      <c r="C7" s="19">
        <v>13</v>
      </c>
      <c r="D7" s="19">
        <v>14</v>
      </c>
      <c r="E7" s="19">
        <v>15</v>
      </c>
      <c r="F7" s="19">
        <v>16</v>
      </c>
      <c r="G7" s="20">
        <v>17</v>
      </c>
      <c r="H7" s="21">
        <v>18</v>
      </c>
      <c r="I7" s="22"/>
      <c r="J7" s="18">
        <v>9</v>
      </c>
      <c r="K7" s="19">
        <v>10</v>
      </c>
      <c r="L7" s="19">
        <v>11</v>
      </c>
      <c r="M7" s="19">
        <v>12</v>
      </c>
      <c r="N7" s="19">
        <v>13</v>
      </c>
      <c r="O7" s="20">
        <v>14</v>
      </c>
      <c r="P7" s="21">
        <v>15</v>
      </c>
      <c r="Q7" s="22"/>
      <c r="R7" s="18">
        <v>9</v>
      </c>
      <c r="S7" s="19">
        <v>10</v>
      </c>
      <c r="T7" s="19">
        <v>11</v>
      </c>
      <c r="U7" s="19">
        <v>12</v>
      </c>
      <c r="V7" s="19">
        <v>13</v>
      </c>
      <c r="W7" s="20">
        <v>14</v>
      </c>
      <c r="X7" s="21">
        <v>15</v>
      </c>
      <c r="Y7" s="9"/>
      <c r="AB7" s="4"/>
    </row>
    <row r="8" spans="2:28" ht="20.100000000000001" customHeight="1" x14ac:dyDescent="0.2">
      <c r="B8" s="18">
        <v>19</v>
      </c>
      <c r="C8" s="19">
        <v>20</v>
      </c>
      <c r="D8" s="19">
        <v>21</v>
      </c>
      <c r="E8" s="19">
        <v>22</v>
      </c>
      <c r="F8" s="19">
        <v>23</v>
      </c>
      <c r="G8" s="20">
        <v>24</v>
      </c>
      <c r="H8" s="21">
        <v>25</v>
      </c>
      <c r="I8" s="22"/>
      <c r="J8" s="18">
        <v>16</v>
      </c>
      <c r="K8" s="19">
        <v>17</v>
      </c>
      <c r="L8" s="19">
        <v>18</v>
      </c>
      <c r="M8" s="19">
        <v>19</v>
      </c>
      <c r="N8" s="19">
        <v>20</v>
      </c>
      <c r="O8" s="40">
        <v>21</v>
      </c>
      <c r="P8" s="21">
        <v>22</v>
      </c>
      <c r="Q8" s="22"/>
      <c r="R8" s="18">
        <v>16</v>
      </c>
      <c r="S8" s="19">
        <v>17</v>
      </c>
      <c r="T8" s="19">
        <v>18</v>
      </c>
      <c r="U8" s="19">
        <v>19</v>
      </c>
      <c r="V8" s="19">
        <v>20</v>
      </c>
      <c r="W8" s="20">
        <v>21</v>
      </c>
      <c r="X8" s="21">
        <v>22</v>
      </c>
      <c r="Y8" s="9"/>
      <c r="AB8" s="4"/>
    </row>
    <row r="9" spans="2:28" ht="20.100000000000001" customHeight="1" x14ac:dyDescent="0.2">
      <c r="B9" s="18">
        <v>26</v>
      </c>
      <c r="C9" s="19">
        <v>27</v>
      </c>
      <c r="D9" s="19">
        <v>28</v>
      </c>
      <c r="E9" s="19">
        <v>29</v>
      </c>
      <c r="F9" s="19">
        <v>30</v>
      </c>
      <c r="G9" s="20">
        <v>31</v>
      </c>
      <c r="H9" s="21" t="str">
        <v/>
      </c>
      <c r="I9" s="22"/>
      <c r="J9" s="38">
        <v>23</v>
      </c>
      <c r="K9" s="39">
        <v>24</v>
      </c>
      <c r="L9" s="19">
        <v>25</v>
      </c>
      <c r="M9" s="19">
        <v>26</v>
      </c>
      <c r="N9" s="19">
        <v>27</v>
      </c>
      <c r="O9" s="20">
        <v>28</v>
      </c>
      <c r="P9" s="21" t="str">
        <v/>
      </c>
      <c r="Q9" s="22"/>
      <c r="R9" s="18">
        <v>23</v>
      </c>
      <c r="S9" s="19">
        <v>24</v>
      </c>
      <c r="T9" s="19">
        <v>25</v>
      </c>
      <c r="U9" s="19">
        <v>26</v>
      </c>
      <c r="V9" s="19">
        <v>27</v>
      </c>
      <c r="W9" s="20">
        <v>28</v>
      </c>
      <c r="X9" s="21">
        <v>29</v>
      </c>
      <c r="Y9" s="9"/>
      <c r="AB9" s="4"/>
    </row>
    <row r="10" spans="2:28" ht="20.100000000000001" customHeight="1" x14ac:dyDescent="0.2">
      <c r="B10" s="23" t="str">
        <v/>
      </c>
      <c r="C10" s="24" t="str">
        <v/>
      </c>
      <c r="D10" s="24" t="str">
        <v/>
      </c>
      <c r="E10" s="24" t="str">
        <v/>
      </c>
      <c r="F10" s="24" t="str">
        <v/>
      </c>
      <c r="G10" s="25" t="str">
        <v/>
      </c>
      <c r="H10" s="26" t="str">
        <v/>
      </c>
      <c r="I10" s="22"/>
      <c r="J10" s="23" t="str">
        <v/>
      </c>
      <c r="K10" s="24" t="str">
        <v/>
      </c>
      <c r="L10" s="24" t="str">
        <v/>
      </c>
      <c r="M10" s="24" t="str">
        <v/>
      </c>
      <c r="N10" s="24" t="str">
        <v/>
      </c>
      <c r="O10" s="25" t="str">
        <v/>
      </c>
      <c r="P10" s="26" t="str">
        <v/>
      </c>
      <c r="Q10" s="22"/>
      <c r="R10" s="23">
        <v>30</v>
      </c>
      <c r="S10" s="24">
        <v>31</v>
      </c>
      <c r="T10" s="24" t="str">
        <v/>
      </c>
      <c r="U10" s="24" t="str">
        <v/>
      </c>
      <c r="V10" s="24" t="str">
        <v/>
      </c>
      <c r="W10" s="25" t="str">
        <v/>
      </c>
      <c r="X10" s="26" t="str">
        <v/>
      </c>
      <c r="Y10" s="9"/>
      <c r="AB10" s="4"/>
    </row>
    <row r="11" spans="2:28" ht="20.100000000000001" customHeight="1" x14ac:dyDescent="0.2">
      <c r="I11" s="9"/>
      <c r="Q11" s="9"/>
      <c r="Y11" s="9"/>
    </row>
    <row r="12" spans="2:28" s="5" customFormat="1" ht="20.100000000000001" customHeight="1" x14ac:dyDescent="0.2">
      <c r="B12" s="33" t="s">
        <v>8</v>
      </c>
      <c r="C12" s="34"/>
      <c r="D12" s="34"/>
      <c r="E12" s="34"/>
      <c r="F12" s="34"/>
      <c r="G12" s="34"/>
      <c r="H12" s="35"/>
      <c r="I12" s="10">
        <f>DATE(B1,4,1)</f>
        <v>46113</v>
      </c>
      <c r="J12" s="33" t="s">
        <v>11</v>
      </c>
      <c r="K12" s="34"/>
      <c r="L12" s="34"/>
      <c r="M12" s="34"/>
      <c r="N12" s="34"/>
      <c r="O12" s="34"/>
      <c r="P12" s="35"/>
      <c r="Q12" s="10">
        <f>DATE(B1,5,1)</f>
        <v>46143</v>
      </c>
      <c r="R12" s="33" t="s">
        <v>12</v>
      </c>
      <c r="S12" s="34"/>
      <c r="T12" s="34"/>
      <c r="U12" s="34"/>
      <c r="V12" s="34"/>
      <c r="W12" s="34"/>
      <c r="X12" s="35"/>
      <c r="Y12" s="8">
        <f>DATE(B1,6,1)</f>
        <v>46174</v>
      </c>
    </row>
    <row r="13" spans="2:28" ht="20.100000000000001" customHeight="1" x14ac:dyDescent="0.2">
      <c r="B13" s="14" t="s">
        <v>2</v>
      </c>
      <c r="C13" s="15" t="s">
        <v>3</v>
      </c>
      <c r="D13" s="15" t="s">
        <v>4</v>
      </c>
      <c r="E13" s="15" t="s">
        <v>5</v>
      </c>
      <c r="F13" s="15" t="s">
        <v>6</v>
      </c>
      <c r="G13" s="15" t="s">
        <v>9</v>
      </c>
      <c r="H13" s="16" t="s">
        <v>7</v>
      </c>
      <c r="I13" s="17"/>
      <c r="J13" s="14" t="s">
        <v>2</v>
      </c>
      <c r="K13" s="15" t="s">
        <v>3</v>
      </c>
      <c r="L13" s="15" t="s">
        <v>4</v>
      </c>
      <c r="M13" s="15" t="s">
        <v>5</v>
      </c>
      <c r="N13" s="15" t="s">
        <v>6</v>
      </c>
      <c r="O13" s="15" t="s">
        <v>9</v>
      </c>
      <c r="P13" s="16" t="s">
        <v>7</v>
      </c>
      <c r="Q13" s="17"/>
      <c r="R13" s="14" t="s">
        <v>2</v>
      </c>
      <c r="S13" s="15" t="s">
        <v>3</v>
      </c>
      <c r="T13" s="15" t="s">
        <v>4</v>
      </c>
      <c r="U13" s="15" t="s">
        <v>5</v>
      </c>
      <c r="V13" s="15" t="s">
        <v>6</v>
      </c>
      <c r="W13" s="15" t="s">
        <v>9</v>
      </c>
      <c r="X13" s="16" t="s">
        <v>7</v>
      </c>
      <c r="Y13" s="9"/>
      <c r="AB13" s="4"/>
    </row>
    <row r="14" spans="2:28" ht="20.100000000000001" customHeight="1" x14ac:dyDescent="0.2">
      <c r="B14" s="18" t="str">
        <f t="array" ref="B14:H19">IF(MONTH(DATE(YEAR(I12),MONTH(I12),1)-WEEKDAY(DATE(YEAR(I12),MONTH(I12),1),2)+{0;1;2;3;4;5}*7+{1,2,3,4,5,6,7})&lt;&gt;MONTH(I12),"",DAY(DATE(YEAR(I12),MONTH(I12),1)-(WEEKDAY(DATE(YEAR(I12),MONTH(I12),1),2))+{0;1;2;3;4;5}*7+{1,2,3,4,5,6,7}))</f>
        <v/>
      </c>
      <c r="C14" s="19" t="str">
        <v/>
      </c>
      <c r="D14" s="19">
        <v>1</v>
      </c>
      <c r="E14" s="19">
        <v>2</v>
      </c>
      <c r="F14" s="19">
        <v>3</v>
      </c>
      <c r="G14" s="20">
        <v>4</v>
      </c>
      <c r="H14" s="21">
        <v>5</v>
      </c>
      <c r="I14" s="22"/>
      <c r="J14" s="38" t="str">
        <f t="array" ref="J14:P19">IF(MONTH(DATE(YEAR(Q12),MONTH(Q12),1)-WEEKDAY(DATE(YEAR(Q12),MONTH(Q12),1),2)+{0;1;2;3;4;5}*7+{1,2,3,4,5,6,7})&lt;&gt;MONTH(Q12),"",DAY(DATE(YEAR(Q12),MONTH(Q12),1)-(WEEKDAY(DATE(YEAR(Q12),MONTH(Q12),1),2))+{0;1;2;3;4;5}*7+{1,2,3,4,5,6,7}))</f>
        <v/>
      </c>
      <c r="K14" s="39" t="str">
        <v/>
      </c>
      <c r="L14" s="39" t="str">
        <v/>
      </c>
      <c r="M14" s="39" t="str">
        <v/>
      </c>
      <c r="N14" s="39">
        <v>1</v>
      </c>
      <c r="O14" s="20">
        <v>2</v>
      </c>
      <c r="P14" s="21">
        <v>3</v>
      </c>
      <c r="Q14" s="22"/>
      <c r="R14" s="18">
        <f t="array" ref="R14:X19">IF(MONTH(DATE(YEAR(Y12),MONTH(Y12),1)-WEEKDAY(DATE(YEAR(Y12),MONTH(Y12),1),2)+{0;1;2;3;4;5}*7+{1,2,3,4,5,6,7})&lt;&gt;MONTH(Y12),"",DAY(DATE(YEAR(Y12),MONTH(Y12),1)-(WEEKDAY(DATE(YEAR(Y12),MONTH(Y12),1),2))+{0;1;2;3;4;5}*7+{1,2,3,4,5,6,7}))</f>
        <v>1</v>
      </c>
      <c r="S14" s="19">
        <v>2</v>
      </c>
      <c r="T14" s="19">
        <v>3</v>
      </c>
      <c r="U14" s="19">
        <v>4</v>
      </c>
      <c r="V14" s="19">
        <v>5</v>
      </c>
      <c r="W14" s="20">
        <v>6</v>
      </c>
      <c r="X14" s="21">
        <v>7</v>
      </c>
      <c r="Y14" s="9"/>
      <c r="AB14" s="6"/>
    </row>
    <row r="15" spans="2:28" ht="20.100000000000001" customHeight="1" x14ac:dyDescent="0.2">
      <c r="B15" s="18">
        <v>6</v>
      </c>
      <c r="C15" s="19">
        <v>7</v>
      </c>
      <c r="D15" s="19">
        <v>8</v>
      </c>
      <c r="E15" s="19">
        <v>9</v>
      </c>
      <c r="F15" s="19">
        <v>10</v>
      </c>
      <c r="G15" s="20">
        <v>11</v>
      </c>
      <c r="H15" s="21">
        <v>12</v>
      </c>
      <c r="I15" s="22"/>
      <c r="J15" s="38">
        <v>4</v>
      </c>
      <c r="K15" s="39">
        <v>5</v>
      </c>
      <c r="L15" s="39">
        <v>6</v>
      </c>
      <c r="M15" s="39">
        <v>7</v>
      </c>
      <c r="N15" s="39">
        <v>8</v>
      </c>
      <c r="O15" s="20">
        <v>9</v>
      </c>
      <c r="P15" s="21">
        <v>10</v>
      </c>
      <c r="Q15" s="22"/>
      <c r="R15" s="38">
        <v>8</v>
      </c>
      <c r="S15" s="39">
        <v>9</v>
      </c>
      <c r="T15" s="39">
        <v>10</v>
      </c>
      <c r="U15" s="39">
        <v>11</v>
      </c>
      <c r="V15" s="39">
        <v>12</v>
      </c>
      <c r="W15" s="20">
        <v>13</v>
      </c>
      <c r="X15" s="21">
        <v>14</v>
      </c>
      <c r="Y15" s="9"/>
      <c r="AB15" s="4"/>
    </row>
    <row r="16" spans="2:28" ht="20.100000000000001" customHeight="1" x14ac:dyDescent="0.2">
      <c r="B16" s="18">
        <v>13</v>
      </c>
      <c r="C16" s="19">
        <v>14</v>
      </c>
      <c r="D16" s="19">
        <v>15</v>
      </c>
      <c r="E16" s="19">
        <v>16</v>
      </c>
      <c r="F16" s="19">
        <v>17</v>
      </c>
      <c r="G16" s="20">
        <v>18</v>
      </c>
      <c r="H16" s="21">
        <v>19</v>
      </c>
      <c r="I16" s="22"/>
      <c r="J16" s="38">
        <v>11</v>
      </c>
      <c r="K16" s="39">
        <v>12</v>
      </c>
      <c r="L16" s="39">
        <v>13</v>
      </c>
      <c r="M16" s="39">
        <v>14</v>
      </c>
      <c r="N16" s="39">
        <v>15</v>
      </c>
      <c r="O16" s="20">
        <v>16</v>
      </c>
      <c r="P16" s="41">
        <v>17</v>
      </c>
      <c r="Q16" s="22"/>
      <c r="R16" s="18">
        <v>15</v>
      </c>
      <c r="S16" s="19">
        <v>16</v>
      </c>
      <c r="T16" s="19">
        <v>17</v>
      </c>
      <c r="U16" s="19">
        <v>18</v>
      </c>
      <c r="V16" s="19">
        <v>19</v>
      </c>
      <c r="W16" s="27">
        <v>20</v>
      </c>
      <c r="X16" s="29">
        <v>21</v>
      </c>
      <c r="Y16" s="9"/>
      <c r="AB16" s="4"/>
    </row>
    <row r="17" spans="2:28" ht="20.100000000000001" customHeight="1" x14ac:dyDescent="0.2">
      <c r="B17" s="18">
        <v>20</v>
      </c>
      <c r="C17" s="19">
        <v>21</v>
      </c>
      <c r="D17" s="19">
        <v>22</v>
      </c>
      <c r="E17" s="19">
        <v>23</v>
      </c>
      <c r="F17" s="19">
        <v>24</v>
      </c>
      <c r="G17" s="20">
        <v>25</v>
      </c>
      <c r="H17" s="21">
        <v>26</v>
      </c>
      <c r="I17" s="22"/>
      <c r="J17" s="18">
        <v>18</v>
      </c>
      <c r="K17" s="19">
        <v>19</v>
      </c>
      <c r="L17" s="19">
        <v>20</v>
      </c>
      <c r="M17" s="19">
        <v>21</v>
      </c>
      <c r="N17" s="19">
        <v>22</v>
      </c>
      <c r="O17" s="20">
        <v>23</v>
      </c>
      <c r="P17" s="21">
        <v>24</v>
      </c>
      <c r="Q17" s="22"/>
      <c r="R17" s="30">
        <v>22</v>
      </c>
      <c r="S17" s="27">
        <v>23</v>
      </c>
      <c r="T17" s="27">
        <v>24</v>
      </c>
      <c r="U17" s="27">
        <v>25</v>
      </c>
      <c r="V17" s="27">
        <v>26</v>
      </c>
      <c r="W17" s="27">
        <v>27</v>
      </c>
      <c r="X17" s="29">
        <v>28</v>
      </c>
      <c r="Y17" s="9"/>
      <c r="AB17" s="4"/>
    </row>
    <row r="18" spans="2:28" ht="20.100000000000001" customHeight="1" x14ac:dyDescent="0.2">
      <c r="B18" s="18">
        <v>27</v>
      </c>
      <c r="C18" s="19">
        <v>28</v>
      </c>
      <c r="D18" s="19">
        <v>29</v>
      </c>
      <c r="E18" s="19">
        <v>30</v>
      </c>
      <c r="F18" s="19" t="str">
        <v/>
      </c>
      <c r="G18" s="20" t="str">
        <v/>
      </c>
      <c r="H18" s="21" t="str">
        <v/>
      </c>
      <c r="I18" s="22"/>
      <c r="J18" s="18">
        <v>25</v>
      </c>
      <c r="K18" s="19">
        <v>26</v>
      </c>
      <c r="L18" s="19">
        <v>27</v>
      </c>
      <c r="M18" s="19">
        <v>28</v>
      </c>
      <c r="N18" s="19">
        <v>29</v>
      </c>
      <c r="O18" s="20">
        <v>30</v>
      </c>
      <c r="P18" s="21">
        <v>31</v>
      </c>
      <c r="Q18" s="22"/>
      <c r="R18" s="30">
        <v>29</v>
      </c>
      <c r="S18" s="27">
        <v>30</v>
      </c>
      <c r="T18" s="19" t="str">
        <v/>
      </c>
      <c r="U18" s="19" t="str">
        <v/>
      </c>
      <c r="V18" s="19" t="str">
        <v/>
      </c>
      <c r="W18" s="20" t="str">
        <v/>
      </c>
      <c r="X18" s="21" t="str">
        <v/>
      </c>
      <c r="Y18" s="9"/>
      <c r="AB18" s="4"/>
    </row>
    <row r="19" spans="2:28" ht="20.100000000000001" customHeight="1" x14ac:dyDescent="0.2">
      <c r="B19" s="2" t="str">
        <v/>
      </c>
      <c r="C19" s="3" t="str">
        <v/>
      </c>
      <c r="D19" s="3" t="str">
        <v/>
      </c>
      <c r="E19" s="3" t="str">
        <v/>
      </c>
      <c r="F19" s="3" t="str">
        <v/>
      </c>
      <c r="G19" s="12" t="str">
        <v/>
      </c>
      <c r="H19" s="13" t="str">
        <v/>
      </c>
      <c r="I19" s="11"/>
      <c r="J19" s="2" t="str">
        <v/>
      </c>
      <c r="K19" s="3" t="str">
        <v/>
      </c>
      <c r="L19" s="3" t="str">
        <v/>
      </c>
      <c r="M19" s="3" t="str">
        <v/>
      </c>
      <c r="N19" s="3" t="str">
        <v/>
      </c>
      <c r="O19" s="12" t="str">
        <v/>
      </c>
      <c r="P19" s="13" t="str">
        <v/>
      </c>
      <c r="Q19" s="11"/>
      <c r="R19" s="2" t="str">
        <v/>
      </c>
      <c r="S19" s="3" t="str">
        <v/>
      </c>
      <c r="T19" s="3" t="str">
        <v/>
      </c>
      <c r="U19" s="3" t="str">
        <v/>
      </c>
      <c r="V19" s="3" t="str">
        <v/>
      </c>
      <c r="W19" s="12" t="str">
        <v/>
      </c>
      <c r="X19" s="13" t="str">
        <v/>
      </c>
      <c r="Y19" s="9"/>
      <c r="AB19" s="4"/>
    </row>
    <row r="20" spans="2:28" ht="20.100000000000001" customHeight="1" x14ac:dyDescent="0.2">
      <c r="I20" s="9"/>
      <c r="Q20" s="9"/>
      <c r="Y20" s="9"/>
    </row>
    <row r="21" spans="2:28" s="5" customFormat="1" ht="20.100000000000001" customHeight="1" x14ac:dyDescent="0.2">
      <c r="B21" s="33" t="s">
        <v>13</v>
      </c>
      <c r="C21" s="34"/>
      <c r="D21" s="34"/>
      <c r="E21" s="34"/>
      <c r="F21" s="34"/>
      <c r="G21" s="34"/>
      <c r="H21" s="35"/>
      <c r="I21" s="10">
        <f>DATE(B1,7,1)</f>
        <v>46204</v>
      </c>
      <c r="J21" s="33" t="s">
        <v>14</v>
      </c>
      <c r="K21" s="34"/>
      <c r="L21" s="34"/>
      <c r="M21" s="34"/>
      <c r="N21" s="34"/>
      <c r="O21" s="34"/>
      <c r="P21" s="35"/>
      <c r="Q21" s="10">
        <f>DATE(B1,8,1)</f>
        <v>46235</v>
      </c>
      <c r="R21" s="33" t="s">
        <v>15</v>
      </c>
      <c r="S21" s="34"/>
      <c r="T21" s="34"/>
      <c r="U21" s="34"/>
      <c r="V21" s="34"/>
      <c r="W21" s="34"/>
      <c r="X21" s="35"/>
      <c r="Y21" s="8">
        <f>DATE(B1,9,1)</f>
        <v>46266</v>
      </c>
    </row>
    <row r="22" spans="2:28" ht="20.100000000000001" customHeight="1" x14ac:dyDescent="0.2">
      <c r="B22" s="14" t="s">
        <v>2</v>
      </c>
      <c r="C22" s="15" t="s">
        <v>3</v>
      </c>
      <c r="D22" s="15" t="s">
        <v>4</v>
      </c>
      <c r="E22" s="15" t="s">
        <v>5</v>
      </c>
      <c r="F22" s="15" t="s">
        <v>6</v>
      </c>
      <c r="G22" s="15" t="s">
        <v>9</v>
      </c>
      <c r="H22" s="16" t="s">
        <v>7</v>
      </c>
      <c r="I22" s="17"/>
      <c r="J22" s="14" t="s">
        <v>2</v>
      </c>
      <c r="K22" s="15" t="s">
        <v>3</v>
      </c>
      <c r="L22" s="15" t="s">
        <v>4</v>
      </c>
      <c r="M22" s="15" t="s">
        <v>5</v>
      </c>
      <c r="N22" s="15" t="s">
        <v>6</v>
      </c>
      <c r="O22" s="15" t="s">
        <v>9</v>
      </c>
      <c r="P22" s="16" t="s">
        <v>7</v>
      </c>
      <c r="Q22" s="17"/>
      <c r="R22" s="14" t="s">
        <v>2</v>
      </c>
      <c r="S22" s="15" t="s">
        <v>3</v>
      </c>
      <c r="T22" s="15" t="s">
        <v>4</v>
      </c>
      <c r="U22" s="15" t="s">
        <v>5</v>
      </c>
      <c r="V22" s="15" t="s">
        <v>6</v>
      </c>
      <c r="W22" s="15" t="s">
        <v>9</v>
      </c>
      <c r="X22" s="16" t="s">
        <v>7</v>
      </c>
      <c r="Y22" s="9"/>
      <c r="AB22" s="4"/>
    </row>
    <row r="23" spans="2:28" ht="20.100000000000001" customHeight="1" x14ac:dyDescent="0.2">
      <c r="B23" s="18" t="str">
        <f t="array" ref="B23:H28">IF(MONTH(DATE(YEAR(I21),MONTH(I21),1)-WEEKDAY(DATE(YEAR(I21),MONTH(I21),1),2)+{0;1;2;3;4;5}*7+{1,2,3,4,5,6,7})&lt;&gt;MONTH(I21),"",DAY(DATE(YEAR(I21),MONTH(I21),1)-(WEEKDAY(DATE(YEAR(I21),MONTH(I21),1),2))+{0;1;2;3;4;5}*7+{1,2,3,4,5,6,7}))</f>
        <v/>
      </c>
      <c r="C23" s="19" t="str">
        <v/>
      </c>
      <c r="D23" s="27">
        <v>1</v>
      </c>
      <c r="E23" s="27">
        <v>2</v>
      </c>
      <c r="F23" s="27">
        <v>3</v>
      </c>
      <c r="G23" s="28">
        <v>4</v>
      </c>
      <c r="H23" s="29">
        <v>5</v>
      </c>
      <c r="I23" s="22"/>
      <c r="J23" s="38" t="str">
        <f t="array" ref="J23:P28">IF(MONTH(DATE(YEAR(Q21),MONTH(Q21),1)-WEEKDAY(DATE(YEAR(Q21),MONTH(Q21),1),2)+{0;1;2;3;4;5}*7+{1,2,3,4,5,6,7})&lt;&gt;MONTH(Q21),"",DAY(DATE(YEAR(Q21),MONTH(Q21),1)-(WEEKDAY(DATE(YEAR(Q21),MONTH(Q21),1),2))+{0;1;2;3;4;5}*7+{1,2,3,4,5,6,7}))</f>
        <v/>
      </c>
      <c r="K23" s="39" t="str">
        <v/>
      </c>
      <c r="L23" s="39" t="str">
        <v/>
      </c>
      <c r="M23" s="39" t="str">
        <v/>
      </c>
      <c r="N23" s="39" t="str">
        <v/>
      </c>
      <c r="O23" s="20">
        <v>1</v>
      </c>
      <c r="P23" s="21">
        <v>2</v>
      </c>
      <c r="Q23" s="22"/>
      <c r="R23" s="18" t="str">
        <f t="array" ref="R23:X28">IF(MONTH(DATE(YEAR(Y21),MONTH(Y21),1)-WEEKDAY(DATE(YEAR(Y21),MONTH(Y21),1),2)+{0;1;2;3;4;5}*7+{1,2,3,4,5,6,7})&lt;&gt;MONTH(Y21),"",DAY(DATE(YEAR(Y21),MONTH(Y21),1)-(WEEKDAY(DATE(YEAR(Y21),MONTH(Y21),1),2))+{0;1;2;3;4;5}*7+{1,2,3,4,5,6,7}))</f>
        <v/>
      </c>
      <c r="S23" s="19">
        <v>1</v>
      </c>
      <c r="T23" s="19">
        <v>2</v>
      </c>
      <c r="U23" s="19">
        <v>3</v>
      </c>
      <c r="V23" s="19">
        <v>4</v>
      </c>
      <c r="W23" s="20">
        <v>5</v>
      </c>
      <c r="X23" s="21">
        <v>6</v>
      </c>
      <c r="Y23" s="9"/>
      <c r="AB23" s="6"/>
    </row>
    <row r="24" spans="2:28" ht="20.100000000000001" customHeight="1" x14ac:dyDescent="0.2">
      <c r="B24" s="30">
        <v>6</v>
      </c>
      <c r="C24" s="27">
        <v>7</v>
      </c>
      <c r="D24" s="27">
        <v>8</v>
      </c>
      <c r="E24" s="27">
        <v>9</v>
      </c>
      <c r="F24" s="27">
        <v>10</v>
      </c>
      <c r="G24" s="31">
        <v>11</v>
      </c>
      <c r="H24" s="29">
        <v>12</v>
      </c>
      <c r="I24" s="22"/>
      <c r="J24" s="38">
        <v>3</v>
      </c>
      <c r="K24" s="39">
        <v>4</v>
      </c>
      <c r="L24" s="39">
        <v>5</v>
      </c>
      <c r="M24" s="27">
        <v>6</v>
      </c>
      <c r="N24" s="27">
        <v>7</v>
      </c>
      <c r="O24" s="31">
        <v>8</v>
      </c>
      <c r="P24" s="29">
        <v>9</v>
      </c>
      <c r="Q24" s="22"/>
      <c r="R24" s="18">
        <v>7</v>
      </c>
      <c r="S24" s="19">
        <v>8</v>
      </c>
      <c r="T24" s="19">
        <v>9</v>
      </c>
      <c r="U24" s="19">
        <v>10</v>
      </c>
      <c r="V24" s="19">
        <v>11</v>
      </c>
      <c r="W24" s="20">
        <v>12</v>
      </c>
      <c r="X24" s="21">
        <v>13</v>
      </c>
      <c r="Y24" s="9"/>
      <c r="AB24" s="4"/>
    </row>
    <row r="25" spans="2:28" ht="20.100000000000001" customHeight="1" x14ac:dyDescent="0.2">
      <c r="B25" s="30">
        <v>13</v>
      </c>
      <c r="C25" s="27">
        <v>14</v>
      </c>
      <c r="D25" s="27">
        <v>15</v>
      </c>
      <c r="E25" s="27">
        <v>16</v>
      </c>
      <c r="F25" s="27">
        <v>17</v>
      </c>
      <c r="G25" s="31">
        <v>18</v>
      </c>
      <c r="H25" s="29">
        <v>19</v>
      </c>
      <c r="I25" s="22"/>
      <c r="J25" s="30">
        <v>10</v>
      </c>
      <c r="K25" s="27">
        <v>11</v>
      </c>
      <c r="L25" s="27">
        <v>12</v>
      </c>
      <c r="M25" s="27">
        <v>13</v>
      </c>
      <c r="N25" s="27">
        <v>14</v>
      </c>
      <c r="O25" s="20">
        <v>15</v>
      </c>
      <c r="P25" s="21">
        <v>16</v>
      </c>
      <c r="Q25" s="22"/>
      <c r="R25" s="18">
        <v>14</v>
      </c>
      <c r="S25" s="19">
        <v>15</v>
      </c>
      <c r="T25" s="19">
        <v>16</v>
      </c>
      <c r="U25" s="19">
        <v>17</v>
      </c>
      <c r="V25" s="19">
        <v>18</v>
      </c>
      <c r="W25" s="20">
        <v>19</v>
      </c>
      <c r="X25" s="21">
        <v>20</v>
      </c>
      <c r="Y25" s="9"/>
      <c r="AB25" s="4"/>
    </row>
    <row r="26" spans="2:28" ht="20.100000000000001" customHeight="1" x14ac:dyDescent="0.2">
      <c r="B26" s="30">
        <v>20</v>
      </c>
      <c r="C26" s="27">
        <v>21</v>
      </c>
      <c r="D26" s="27">
        <v>22</v>
      </c>
      <c r="E26" s="27">
        <v>23</v>
      </c>
      <c r="F26" s="27">
        <v>24</v>
      </c>
      <c r="G26" s="31">
        <v>25</v>
      </c>
      <c r="H26" s="21">
        <v>26</v>
      </c>
      <c r="I26" s="22"/>
      <c r="J26" s="38">
        <v>17</v>
      </c>
      <c r="K26" s="39">
        <v>18</v>
      </c>
      <c r="L26" s="39">
        <v>19</v>
      </c>
      <c r="M26" s="39">
        <v>20</v>
      </c>
      <c r="N26" s="39">
        <v>21</v>
      </c>
      <c r="O26" s="40">
        <v>22</v>
      </c>
      <c r="P26" s="21">
        <v>23</v>
      </c>
      <c r="Q26" s="22"/>
      <c r="R26" s="38">
        <v>21</v>
      </c>
      <c r="S26" s="39">
        <v>22</v>
      </c>
      <c r="T26" s="39">
        <v>23</v>
      </c>
      <c r="U26" s="19">
        <v>24</v>
      </c>
      <c r="V26" s="19">
        <v>25</v>
      </c>
      <c r="W26" s="20">
        <v>26</v>
      </c>
      <c r="X26" s="21">
        <v>27</v>
      </c>
      <c r="Y26" s="9"/>
      <c r="AB26" s="4"/>
    </row>
    <row r="27" spans="2:28" ht="20.100000000000001" customHeight="1" x14ac:dyDescent="0.2">
      <c r="B27" s="38">
        <v>27</v>
      </c>
      <c r="C27" s="39">
        <v>28</v>
      </c>
      <c r="D27" s="39">
        <v>29</v>
      </c>
      <c r="E27" s="39">
        <v>30</v>
      </c>
      <c r="F27" s="39">
        <v>31</v>
      </c>
      <c r="G27" s="20" t="str">
        <v/>
      </c>
      <c r="H27" s="21" t="str">
        <v/>
      </c>
      <c r="I27" s="22"/>
      <c r="J27" s="18">
        <v>24</v>
      </c>
      <c r="K27" s="19">
        <v>25</v>
      </c>
      <c r="L27" s="19">
        <v>26</v>
      </c>
      <c r="M27" s="19">
        <v>27</v>
      </c>
      <c r="N27" s="19">
        <v>28</v>
      </c>
      <c r="O27" s="20">
        <v>29</v>
      </c>
      <c r="P27" s="21">
        <v>30</v>
      </c>
      <c r="Q27" s="22"/>
      <c r="R27" s="38">
        <v>28</v>
      </c>
      <c r="S27" s="39">
        <v>29</v>
      </c>
      <c r="T27" s="39">
        <v>30</v>
      </c>
      <c r="U27" s="19" t="str">
        <v/>
      </c>
      <c r="V27" s="19" t="str">
        <v/>
      </c>
      <c r="W27" s="20" t="str">
        <v/>
      </c>
      <c r="X27" s="21" t="str">
        <v/>
      </c>
      <c r="Y27" s="9"/>
      <c r="AB27" s="4"/>
    </row>
    <row r="28" spans="2:28" ht="20.100000000000001" customHeight="1" x14ac:dyDescent="0.25">
      <c r="B28" s="42" t="str">
        <v/>
      </c>
      <c r="C28" s="43" t="str">
        <v/>
      </c>
      <c r="D28" s="43" t="str">
        <v/>
      </c>
      <c r="E28" s="43" t="str">
        <v/>
      </c>
      <c r="F28" s="43" t="str">
        <v/>
      </c>
      <c r="G28" s="12" t="str">
        <v/>
      </c>
      <c r="H28" s="13" t="str">
        <v/>
      </c>
      <c r="I28" s="11"/>
      <c r="J28" s="2">
        <v>31</v>
      </c>
      <c r="K28" s="3" t="str">
        <v/>
      </c>
      <c r="L28" s="3" t="str">
        <v/>
      </c>
      <c r="M28" s="3" t="str">
        <v/>
      </c>
      <c r="N28" s="3" t="str">
        <v/>
      </c>
      <c r="O28" s="12" t="str">
        <v/>
      </c>
      <c r="P28" s="13" t="str">
        <v/>
      </c>
      <c r="Q28" s="11"/>
      <c r="R28" s="2" t="str">
        <v/>
      </c>
      <c r="S28" s="3" t="str">
        <v/>
      </c>
      <c r="T28" s="3" t="str">
        <v/>
      </c>
      <c r="U28" s="3" t="str">
        <v/>
      </c>
      <c r="V28" s="3" t="str">
        <v/>
      </c>
      <c r="W28" s="12" t="str">
        <v/>
      </c>
      <c r="X28" s="13" t="str">
        <v/>
      </c>
      <c r="Y28" s="9"/>
      <c r="AB28" s="4"/>
    </row>
    <row r="29" spans="2:28" ht="20.100000000000001" customHeight="1" x14ac:dyDescent="0.2">
      <c r="I29" s="9"/>
      <c r="Q29" s="9"/>
      <c r="Y29" s="9"/>
    </row>
    <row r="30" spans="2:28" s="5" customFormat="1" ht="20.100000000000001" customHeight="1" x14ac:dyDescent="0.2">
      <c r="B30" s="33" t="s">
        <v>16</v>
      </c>
      <c r="C30" s="34"/>
      <c r="D30" s="34"/>
      <c r="E30" s="34"/>
      <c r="F30" s="34"/>
      <c r="G30" s="34"/>
      <c r="H30" s="35"/>
      <c r="I30" s="10">
        <f>DATE(B1,10,1)</f>
        <v>46296</v>
      </c>
      <c r="J30" s="33" t="s">
        <v>17</v>
      </c>
      <c r="K30" s="34"/>
      <c r="L30" s="34"/>
      <c r="M30" s="34"/>
      <c r="N30" s="34"/>
      <c r="O30" s="34"/>
      <c r="P30" s="35"/>
      <c r="Q30" s="10">
        <f>DATE(B1,11,1)</f>
        <v>46327</v>
      </c>
      <c r="R30" s="33" t="s">
        <v>18</v>
      </c>
      <c r="S30" s="34"/>
      <c r="T30" s="34"/>
      <c r="U30" s="34"/>
      <c r="V30" s="34"/>
      <c r="W30" s="34"/>
      <c r="X30" s="35"/>
      <c r="Y30" s="8">
        <f>DATE(B1,12,1)</f>
        <v>46357</v>
      </c>
    </row>
    <row r="31" spans="2:28" ht="20.100000000000001" customHeight="1" x14ac:dyDescent="0.2">
      <c r="B31" s="14" t="s">
        <v>2</v>
      </c>
      <c r="C31" s="15" t="s">
        <v>3</v>
      </c>
      <c r="D31" s="15" t="s">
        <v>4</v>
      </c>
      <c r="E31" s="15" t="s">
        <v>5</v>
      </c>
      <c r="F31" s="15" t="s">
        <v>6</v>
      </c>
      <c r="G31" s="15" t="s">
        <v>9</v>
      </c>
      <c r="H31" s="16" t="s">
        <v>7</v>
      </c>
      <c r="I31" s="17"/>
      <c r="J31" s="14" t="s">
        <v>2</v>
      </c>
      <c r="K31" s="15" t="s">
        <v>3</v>
      </c>
      <c r="L31" s="15" t="s">
        <v>4</v>
      </c>
      <c r="M31" s="15" t="s">
        <v>5</v>
      </c>
      <c r="N31" s="15" t="s">
        <v>6</v>
      </c>
      <c r="O31" s="15" t="s">
        <v>9</v>
      </c>
      <c r="P31" s="16" t="s">
        <v>7</v>
      </c>
      <c r="Q31" s="17"/>
      <c r="R31" s="14" t="s">
        <v>2</v>
      </c>
      <c r="S31" s="15" t="s">
        <v>3</v>
      </c>
      <c r="T31" s="15" t="s">
        <v>4</v>
      </c>
      <c r="U31" s="15" t="s">
        <v>5</v>
      </c>
      <c r="V31" s="15" t="s">
        <v>6</v>
      </c>
      <c r="W31" s="15" t="s">
        <v>9</v>
      </c>
      <c r="X31" s="16" t="s">
        <v>7</v>
      </c>
      <c r="Y31" s="9"/>
      <c r="AB31" s="4"/>
    </row>
    <row r="32" spans="2:28" ht="20.100000000000001" customHeight="1" x14ac:dyDescent="0.2">
      <c r="B32" s="18" t="str">
        <f t="array" ref="B32:H37">IF(MONTH(DATE(YEAR(I30),MONTH(I30),1)-WEEKDAY(DATE(YEAR(I30),MONTH(I30),1),2)+{0;1;2;3;4;5}*7+{1,2,3,4,5,6,7})&lt;&gt;MONTH(I30),"",DAY(DATE(YEAR(I30),MONTH(I30),1)-(WEEKDAY(DATE(YEAR(I30),MONTH(I30),1),2))+{0;1;2;3;4;5}*7+{1,2,3,4,5,6,7}))</f>
        <v/>
      </c>
      <c r="C32" s="19" t="str">
        <v/>
      </c>
      <c r="D32" s="19" t="str">
        <v/>
      </c>
      <c r="E32" s="19">
        <v>1</v>
      </c>
      <c r="F32" s="19">
        <v>2</v>
      </c>
      <c r="G32" s="20">
        <v>3</v>
      </c>
      <c r="H32" s="21">
        <v>4</v>
      </c>
      <c r="I32" s="22"/>
      <c r="J32" s="18" t="str">
        <f t="array" ref="J32:P37">IF(MONTH(DATE(YEAR(Q30),MONTH(Q30),1)-WEEKDAY(DATE(YEAR(Q30),MONTH(Q30),1),2)+{0;1;2;3;4;5}*7+{1,2,3,4,5,6,7})&lt;&gt;MONTH(Q30),"",DAY(DATE(YEAR(Q30),MONTH(Q30),1)-(WEEKDAY(DATE(YEAR(Q30),MONTH(Q30),1),2))+{0;1;2;3;4;5}*7+{1,2,3,4,5,6,7}))</f>
        <v/>
      </c>
      <c r="K32" s="19" t="str">
        <v/>
      </c>
      <c r="L32" s="19" t="str">
        <v/>
      </c>
      <c r="M32" s="19" t="str">
        <v/>
      </c>
      <c r="N32" s="19" t="str">
        <v/>
      </c>
      <c r="O32" s="20" t="str">
        <v/>
      </c>
      <c r="P32" s="21">
        <v>1</v>
      </c>
      <c r="Q32" s="22"/>
      <c r="R32" s="18" t="str">
        <f t="array" ref="R32:X37">IF(MONTH(DATE(YEAR(Y30),MONTH(Y30),1)-WEEKDAY(DATE(YEAR(Y30),MONTH(Y30),1),2)+{0;1;2;3;4;5}*7+{1,2,3,4,5,6,7})&lt;&gt;MONTH(Y30),"",DAY(DATE(YEAR(Y30),MONTH(Y30),1)-(WEEKDAY(DATE(YEAR(Y30),MONTH(Y30),1),2))+{0;1;2;3;4;5}*7+{1,2,3,4,5,6,7}))</f>
        <v/>
      </c>
      <c r="S32" s="19">
        <v>1</v>
      </c>
      <c r="T32" s="19">
        <v>2</v>
      </c>
      <c r="U32" s="19">
        <v>3</v>
      </c>
      <c r="V32" s="19">
        <v>4</v>
      </c>
      <c r="W32" s="20">
        <v>5</v>
      </c>
      <c r="X32" s="21">
        <v>6</v>
      </c>
      <c r="Y32" s="9"/>
      <c r="AB32" s="6"/>
    </row>
    <row r="33" spans="2:28" ht="20.100000000000001" customHeight="1" x14ac:dyDescent="0.2">
      <c r="B33" s="18">
        <v>5</v>
      </c>
      <c r="C33" s="19">
        <v>6</v>
      </c>
      <c r="D33" s="19">
        <v>7</v>
      </c>
      <c r="E33" s="19">
        <v>8</v>
      </c>
      <c r="F33" s="19">
        <v>9</v>
      </c>
      <c r="G33" s="20">
        <v>10</v>
      </c>
      <c r="H33" s="21">
        <v>11</v>
      </c>
      <c r="I33" s="22"/>
      <c r="J33" s="18">
        <v>2</v>
      </c>
      <c r="K33" s="19">
        <v>3</v>
      </c>
      <c r="L33" s="19">
        <v>4</v>
      </c>
      <c r="M33" s="19">
        <v>5</v>
      </c>
      <c r="N33" s="19">
        <v>6</v>
      </c>
      <c r="O33" s="20">
        <v>7</v>
      </c>
      <c r="P33" s="21">
        <v>8</v>
      </c>
      <c r="Q33" s="22"/>
      <c r="R33" s="18">
        <v>7</v>
      </c>
      <c r="S33" s="19">
        <v>8</v>
      </c>
      <c r="T33" s="19">
        <v>9</v>
      </c>
      <c r="U33" s="19">
        <v>10</v>
      </c>
      <c r="V33" s="19">
        <v>11</v>
      </c>
      <c r="W33" s="20">
        <v>12</v>
      </c>
      <c r="X33" s="21">
        <v>13</v>
      </c>
      <c r="Y33" s="9"/>
      <c r="AB33" s="4"/>
    </row>
    <row r="34" spans="2:28" ht="20.100000000000001" customHeight="1" x14ac:dyDescent="0.2">
      <c r="B34" s="18">
        <v>12</v>
      </c>
      <c r="C34" s="19">
        <v>13</v>
      </c>
      <c r="D34" s="19">
        <v>14</v>
      </c>
      <c r="E34" s="19">
        <v>15</v>
      </c>
      <c r="F34" s="19">
        <v>16</v>
      </c>
      <c r="G34" s="20">
        <v>17</v>
      </c>
      <c r="H34" s="21">
        <v>18</v>
      </c>
      <c r="I34" s="22"/>
      <c r="J34" s="18">
        <v>9</v>
      </c>
      <c r="K34" s="19">
        <v>10</v>
      </c>
      <c r="L34" s="19">
        <v>11</v>
      </c>
      <c r="M34" s="19">
        <v>12</v>
      </c>
      <c r="N34" s="19">
        <v>13</v>
      </c>
      <c r="O34" s="20">
        <v>14</v>
      </c>
      <c r="P34" s="21">
        <v>15</v>
      </c>
      <c r="Q34" s="22"/>
      <c r="R34" s="18">
        <v>14</v>
      </c>
      <c r="S34" s="19">
        <v>15</v>
      </c>
      <c r="T34" s="19">
        <v>16</v>
      </c>
      <c r="U34" s="19">
        <v>17</v>
      </c>
      <c r="V34" s="19">
        <v>18</v>
      </c>
      <c r="W34" s="20">
        <v>19</v>
      </c>
      <c r="X34" s="21">
        <v>20</v>
      </c>
      <c r="Y34" s="9"/>
      <c r="AB34" s="4"/>
    </row>
    <row r="35" spans="2:28" ht="20.100000000000001" customHeight="1" x14ac:dyDescent="0.2">
      <c r="B35" s="18">
        <v>19</v>
      </c>
      <c r="C35" s="19">
        <v>20</v>
      </c>
      <c r="D35" s="19">
        <v>21</v>
      </c>
      <c r="E35" s="19">
        <v>22</v>
      </c>
      <c r="F35" s="19">
        <v>23</v>
      </c>
      <c r="G35" s="20">
        <v>24</v>
      </c>
      <c r="H35" s="21">
        <v>25</v>
      </c>
      <c r="I35" s="22"/>
      <c r="J35" s="18">
        <v>16</v>
      </c>
      <c r="K35" s="19">
        <v>17</v>
      </c>
      <c r="L35" s="19">
        <v>18</v>
      </c>
      <c r="M35" s="19">
        <v>19</v>
      </c>
      <c r="N35" s="19">
        <v>20</v>
      </c>
      <c r="O35" s="20">
        <v>21</v>
      </c>
      <c r="P35" s="21">
        <v>22</v>
      </c>
      <c r="Q35" s="22"/>
      <c r="R35" s="18">
        <v>21</v>
      </c>
      <c r="S35" s="19">
        <v>22</v>
      </c>
      <c r="T35" s="19">
        <v>23</v>
      </c>
      <c r="U35" s="19">
        <v>24</v>
      </c>
      <c r="V35" s="19">
        <v>25</v>
      </c>
      <c r="W35" s="20">
        <v>26</v>
      </c>
      <c r="X35" s="21">
        <v>27</v>
      </c>
      <c r="Y35" s="9"/>
      <c r="AB35" s="4"/>
    </row>
    <row r="36" spans="2:28" ht="20.100000000000001" customHeight="1" x14ac:dyDescent="0.2">
      <c r="B36" s="18">
        <v>26</v>
      </c>
      <c r="C36" s="19">
        <v>27</v>
      </c>
      <c r="D36" s="19">
        <v>28</v>
      </c>
      <c r="E36" s="19">
        <v>29</v>
      </c>
      <c r="F36" s="19">
        <v>30</v>
      </c>
      <c r="G36" s="20">
        <v>31</v>
      </c>
      <c r="H36" s="21" t="str">
        <v/>
      </c>
      <c r="I36" s="22"/>
      <c r="J36" s="18">
        <v>23</v>
      </c>
      <c r="K36" s="19">
        <v>24</v>
      </c>
      <c r="L36" s="19">
        <v>25</v>
      </c>
      <c r="M36" s="19">
        <v>26</v>
      </c>
      <c r="N36" s="19">
        <v>27</v>
      </c>
      <c r="O36" s="20">
        <v>28</v>
      </c>
      <c r="P36" s="21">
        <v>29</v>
      </c>
      <c r="Q36" s="22"/>
      <c r="R36" s="18">
        <v>28</v>
      </c>
      <c r="S36" s="19">
        <v>29</v>
      </c>
      <c r="T36" s="19">
        <v>30</v>
      </c>
      <c r="U36" s="19">
        <v>31</v>
      </c>
      <c r="V36" s="19" t="str">
        <v/>
      </c>
      <c r="W36" s="20" t="str">
        <v/>
      </c>
      <c r="X36" s="21" t="str">
        <v/>
      </c>
      <c r="Y36" s="9"/>
      <c r="AB36" s="4"/>
    </row>
    <row r="37" spans="2:28" ht="20.100000000000001" customHeight="1" x14ac:dyDescent="0.2">
      <c r="B37" s="23" t="str">
        <v/>
      </c>
      <c r="C37" s="24" t="str">
        <v/>
      </c>
      <c r="D37" s="24" t="str">
        <v/>
      </c>
      <c r="E37" s="24" t="str">
        <v/>
      </c>
      <c r="F37" s="24" t="str">
        <v/>
      </c>
      <c r="G37" s="25" t="str">
        <v/>
      </c>
      <c r="H37" s="26" t="str">
        <v/>
      </c>
      <c r="I37" s="22"/>
      <c r="J37" s="23">
        <v>30</v>
      </c>
      <c r="K37" s="24" t="str">
        <v/>
      </c>
      <c r="L37" s="24" t="str">
        <v/>
      </c>
      <c r="M37" s="24" t="str">
        <v/>
      </c>
      <c r="N37" s="24" t="str">
        <v/>
      </c>
      <c r="O37" s="25" t="str">
        <v/>
      </c>
      <c r="P37" s="26" t="str">
        <v/>
      </c>
      <c r="Q37" s="22"/>
      <c r="R37" s="23" t="str">
        <v/>
      </c>
      <c r="S37" s="24" t="str">
        <v/>
      </c>
      <c r="T37" s="24" t="str">
        <v/>
      </c>
      <c r="U37" s="24" t="str">
        <v/>
      </c>
      <c r="V37" s="24" t="str">
        <v/>
      </c>
      <c r="W37" s="25" t="str">
        <v/>
      </c>
      <c r="X37" s="26" t="str">
        <v/>
      </c>
      <c r="Y37" s="9"/>
      <c r="AB37" s="4"/>
    </row>
    <row r="38" spans="2:28" ht="3" customHeight="1" x14ac:dyDescent="0.2"/>
    <row r="39" spans="2:28" x14ac:dyDescent="0.2">
      <c r="B39" s="36" t="s">
        <v>19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</row>
  </sheetData>
  <sheetProtection algorithmName="SHA-512" hashValue="2VoPNu+ih8gstuls8OvSnX1WR+goQWnFnH1g0LkFy3JGA8DsjrFR3Qgwum285Kwbg3Mxi/0D8QWcVRibcJvh0g==" saltValue="gebBK7+wuH0w685T+xz+Rw==" spinCount="100000" sheet="1" objects="1" scenarios="1" selectLockedCells="1" selectUnlockedCells="1"/>
  <mergeCells count="14">
    <mergeCell ref="B39:X39"/>
    <mergeCell ref="B21:H21"/>
    <mergeCell ref="J21:P21"/>
    <mergeCell ref="R21:X21"/>
    <mergeCell ref="B30:H30"/>
    <mergeCell ref="J30:P30"/>
    <mergeCell ref="R30:X30"/>
    <mergeCell ref="B1:X1"/>
    <mergeCell ref="B3:H3"/>
    <mergeCell ref="J3:P3"/>
    <mergeCell ref="R3:X3"/>
    <mergeCell ref="B12:H12"/>
    <mergeCell ref="J12:P12"/>
    <mergeCell ref="R12:X12"/>
  </mergeCells>
  <hyperlinks>
    <hyperlink ref="B39" r:id="rId1" xr:uid="{5A59DE57-A277-4705-A2BB-1F17321720A6}"/>
  </hyperlinks>
  <pageMargins left="0.31496062992125984" right="0.31496062992125984" top="0.35433070866141736" bottom="0.27559055118110237" header="0.23622047244094491" footer="0.27559055118110237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2023</vt:lpstr>
    </vt:vector>
  </TitlesOfParts>
  <Company>VUES Brno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Pavel;lasakovi.com</dc:creator>
  <cp:lastModifiedBy>Pavel Rokos</cp:lastModifiedBy>
  <cp:lastPrinted>2017-09-04T12:01:08Z</cp:lastPrinted>
  <dcterms:created xsi:type="dcterms:W3CDTF">2010-05-07T11:57:40Z</dcterms:created>
  <dcterms:modified xsi:type="dcterms:W3CDTF">2026-01-05T14:10:34Z</dcterms:modified>
</cp:coreProperties>
</file>